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700" windowHeight="6750" activeTab="1"/>
  </bookViews>
  <sheets>
    <sheet name="invoice" sheetId="21" r:id="rId1"/>
    <sheet name="packing" sheetId="23" r:id="rId2"/>
    <sheet name="Sheet1" sheetId="22" r:id="rId3"/>
  </sheets>
  <definedNames>
    <definedName name="_xlnm.Print_Area" localSheetId="0">invoice!$A$1:$I$36</definedName>
    <definedName name="_xlnm.Print_Area" localSheetId="1">packing!$A$1:$G$35</definedName>
    <definedName name="_xlnm.Print_Titles" localSheetId="0">invoice!$1:$18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3"/>
  <c r="G13"/>
  <c r="B5"/>
  <c r="B6"/>
  <c r="B7"/>
  <c r="B8"/>
  <c r="B4"/>
  <c r="I19" i="21"/>
  <c r="I20"/>
  <c r="I21"/>
  <c r="I22"/>
  <c r="I23"/>
  <c r="I24"/>
  <c r="I25"/>
  <c r="I26"/>
  <c r="D20" i="23"/>
  <c r="C20"/>
  <c r="B20"/>
  <c r="F28" l="1"/>
  <c r="E28"/>
  <c r="I27" i="21"/>
  <c r="D28" i="23" l="1"/>
  <c r="G11"/>
</calcChain>
</file>

<file path=xl/sharedStrings.xml><?xml version="1.0" encoding="utf-8"?>
<sst xmlns="http://schemas.openxmlformats.org/spreadsheetml/2006/main" count="72" uniqueCount="58">
  <si>
    <t>S/N</t>
  </si>
  <si>
    <t>Part Name</t>
  </si>
  <si>
    <t>Description</t>
  </si>
  <si>
    <t xml:space="preserve">TOTAL : </t>
  </si>
  <si>
    <t>Quantity (PCS)</t>
  </si>
  <si>
    <t xml:space="preserve">Invoice No.:  </t>
  </si>
  <si>
    <t>Order no</t>
    <phoneticPr fontId="2" type="noConversion"/>
  </si>
  <si>
    <t>N.Weight 
  (KGS)</t>
    <phoneticPr fontId="2" type="noConversion"/>
  </si>
  <si>
    <t>G.Weight 
(KGS)</t>
    <phoneticPr fontId="2" type="noConversion"/>
  </si>
  <si>
    <t xml:space="preserve">Packaging </t>
    <phoneticPr fontId="2" type="noConversion"/>
  </si>
  <si>
    <t>Customer:</t>
  </si>
  <si>
    <t>SP Moulding (Suzhou) Co., Ltd</t>
  </si>
  <si>
    <t>PEOPLE'S REPUBLIC OF CHINA</t>
  </si>
  <si>
    <t>Delivery address:</t>
  </si>
  <si>
    <t>China</t>
  </si>
  <si>
    <t>1</t>
  </si>
  <si>
    <t xml:space="preserve"> SP Moulding (Suzhou) Co., Ltd</t>
  </si>
  <si>
    <t xml:space="preserve"> INVOICE</t>
  </si>
  <si>
    <t>Tel: +86 512 68094948</t>
  </si>
  <si>
    <t>Bank Information:</t>
  </si>
  <si>
    <t>Shipper:</t>
  </si>
  <si>
    <t xml:space="preserve">Invoice No:  </t>
  </si>
  <si>
    <t xml:space="preserve"> PACKING LIST</t>
  </si>
  <si>
    <t>48 &amp; 50# Huoju Road</t>
  </si>
  <si>
    <t xml:space="preserve">Total: </t>
  </si>
  <si>
    <t>Country of Origin</t>
  </si>
  <si>
    <t>SND 215009  Suzhou</t>
  </si>
  <si>
    <t>Unit Price (USD)</t>
  </si>
  <si>
    <t>Amount 
(USD)</t>
  </si>
  <si>
    <t>USD</t>
  </si>
  <si>
    <t>Payee:</t>
  </si>
  <si>
    <t>Bank:</t>
  </si>
  <si>
    <t>                          USD</t>
  </si>
  <si>
    <t>USD:</t>
  </si>
  <si>
    <t>EUR:</t>
  </si>
  <si>
    <t>Account:</t>
  </si>
  <si>
    <t>Swift-code:</t>
  </si>
  <si>
    <t>BKCHCNBJ95B</t>
  </si>
  <si>
    <t>SP Moulding (Suzhou) Co., Ltd.</t>
  </si>
  <si>
    <t>#48 Huoju Road</t>
  </si>
  <si>
    <t>461158216103  </t>
  </si>
  <si>
    <t>IBAN NO:461158216103</t>
  </si>
  <si>
    <t>IBAN NO:468958214865</t>
  </si>
  <si>
    <t>Bank Of China, Suzhou SND Sub-branch</t>
  </si>
  <si>
    <t xml:space="preserve">468958214865  </t>
  </si>
  <si>
    <t>Invoice Date:</t>
  </si>
  <si>
    <t>Golan pipe system</t>
  </si>
  <si>
    <t>Lollandvej 14.</t>
  </si>
  <si>
    <t>5500Middelfart Denmark</t>
  </si>
  <si>
    <t>Mr.CEO Tonny Vinding Moeller</t>
  </si>
  <si>
    <t>TEL:+45  64417732</t>
  </si>
  <si>
    <t>2.040</t>
  </si>
  <si>
    <t>20210325</t>
  </si>
  <si>
    <t>Pipe shear black 2</t>
  </si>
  <si>
    <t>06.12.028</t>
  </si>
  <si>
    <t>PO20000841</t>
  </si>
  <si>
    <t>1.2*1.0*1.06M*1Pallet</t>
  </si>
  <si>
    <t>1.27 CBM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</si>
</sst>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0.00_);[Red]\(0.00\)"/>
    <numFmt numFmtId="166" formatCode="_(* #,##0.0_);_(* \(#,##0.0\);_(* &quot;-&quot;?_);_(@_)"/>
    <numFmt numFmtId="167" formatCode="[$-409]d/mmm/yy;@"/>
    <numFmt numFmtId="168" formatCode="0_);[Red]\(0\)"/>
    <numFmt numFmtId="169" formatCode="yyyy/mm/dd;@"/>
    <numFmt numFmtId="170" formatCode="#,##0.00;[Red]#,##0.00"/>
  </numFmts>
  <fonts count="26"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2"/>
      <color indexed="12"/>
      <name val="宋体"/>
      <family val="3"/>
      <charset val="134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 Unicode MS"/>
      <family val="2"/>
      <charset val="134"/>
    </font>
    <font>
      <b/>
      <sz val="10"/>
      <color indexed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宋体"/>
      <charset val="134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59">
    <xf numFmtId="0" fontId="0" fillId="0" borderId="0" xfId="0">
      <alignment vertical="center"/>
    </xf>
    <xf numFmtId="0" fontId="1" fillId="0" borderId="0" xfId="4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4" applyFont="1" applyBorder="1" applyAlignment="1">
      <alignment horizontal="center"/>
    </xf>
    <xf numFmtId="0" fontId="4" fillId="0" borderId="0" xfId="4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Border="1">
      <alignment vertical="center"/>
    </xf>
    <xf numFmtId="166" fontId="4" fillId="0" borderId="0" xfId="4" applyNumberFormat="1" applyFont="1" applyBorder="1" applyAlignment="1">
      <alignment horizont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7" fillId="0" borderId="0" xfId="2" applyAlignment="1" applyProtection="1">
      <alignment horizontal="left" vertical="center"/>
    </xf>
    <xf numFmtId="0" fontId="11" fillId="0" borderId="0" xfId="0" applyFont="1">
      <alignment vertical="center"/>
    </xf>
    <xf numFmtId="0" fontId="11" fillId="0" borderId="0" xfId="4" applyFont="1"/>
    <xf numFmtId="0" fontId="11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1" fillId="0" borderId="0" xfId="4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/>
    <xf numFmtId="0" fontId="15" fillId="0" borderId="0" xfId="0" applyFont="1" applyBorder="1" applyAlignment="1">
      <alignment horizontal="center"/>
    </xf>
    <xf numFmtId="0" fontId="16" fillId="0" borderId="0" xfId="4" applyFo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4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166" fontId="4" fillId="0" borderId="6" xfId="4" applyNumberFormat="1" applyFont="1" applyBorder="1" applyAlignment="1">
      <alignment horizontal="center"/>
    </xf>
    <xf numFmtId="0" fontId="4" fillId="0" borderId="7" xfId="4" applyFont="1" applyBorder="1"/>
    <xf numFmtId="0" fontId="4" fillId="0" borderId="8" xfId="4" applyFont="1" applyBorder="1"/>
    <xf numFmtId="0" fontId="15" fillId="0" borderId="9" xfId="0" applyFont="1" applyBorder="1" applyAlignment="1">
      <alignment horizontal="center"/>
    </xf>
    <xf numFmtId="166" fontId="4" fillId="0" borderId="9" xfId="4" applyNumberFormat="1" applyFont="1" applyBorder="1" applyAlignment="1">
      <alignment horizontal="center"/>
    </xf>
    <xf numFmtId="0" fontId="4" fillId="0" borderId="10" xfId="4" applyFont="1" applyBorder="1"/>
    <xf numFmtId="0" fontId="17" fillId="0" borderId="0" xfId="4" applyFont="1"/>
    <xf numFmtId="49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4" fillId="0" borderId="2" xfId="4" applyFont="1" applyBorder="1" applyAlignment="1">
      <alignment horizontal="left"/>
    </xf>
    <xf numFmtId="166" fontId="4" fillId="0" borderId="8" xfId="4" applyNumberFormat="1" applyFont="1" applyBorder="1" applyAlignment="1">
      <alignment horizontal="center"/>
    </xf>
    <xf numFmtId="0" fontId="16" fillId="0" borderId="0" xfId="3" applyFont="1" applyBorder="1" applyAlignment="1">
      <alignment horizontal="left"/>
    </xf>
    <xf numFmtId="0" fontId="20" fillId="0" borderId="0" xfId="0" applyFont="1" applyFill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0" borderId="5" xfId="4" applyFont="1" applyBorder="1" applyAlignment="1">
      <alignment horizontal="left"/>
    </xf>
    <xf numFmtId="0" fontId="21" fillId="0" borderId="6" xfId="4" applyFont="1" applyBorder="1" applyAlignment="1">
      <alignment horizontal="center"/>
    </xf>
    <xf numFmtId="0" fontId="21" fillId="0" borderId="7" xfId="4" applyFont="1" applyBorder="1"/>
    <xf numFmtId="0" fontId="9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4" fillId="0" borderId="9" xfId="4" applyFont="1" applyBorder="1"/>
    <xf numFmtId="0" fontId="3" fillId="0" borderId="9" xfId="4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49" fontId="4" fillId="0" borderId="0" xfId="3" applyNumberFormat="1" applyFont="1" applyBorder="1" applyAlignment="1">
      <alignment horizontal="left"/>
    </xf>
    <xf numFmtId="49" fontId="4" fillId="0" borderId="0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49" fontId="22" fillId="3" borderId="1" xfId="4" applyNumberFormat="1" applyFont="1" applyFill="1" applyBorder="1" applyAlignment="1">
      <alignment horizontal="center"/>
    </xf>
    <xf numFmtId="49" fontId="22" fillId="3" borderId="1" xfId="4" applyNumberFormat="1" applyFont="1" applyFill="1" applyBorder="1" applyAlignment="1">
      <alignment horizontal="center" wrapText="1"/>
    </xf>
    <xf numFmtId="0" fontId="22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horizontal="center" wrapText="1"/>
    </xf>
    <xf numFmtId="0" fontId="22" fillId="0" borderId="0" xfId="3" applyFont="1" applyBorder="1" applyAlignment="1">
      <alignment horizontal="left"/>
    </xf>
    <xf numFmtId="0" fontId="22" fillId="0" borderId="0" xfId="0" applyFont="1" applyBorder="1">
      <alignment vertical="center"/>
    </xf>
    <xf numFmtId="0" fontId="22" fillId="0" borderId="0" xfId="4" applyFont="1" applyBorder="1"/>
    <xf numFmtId="0" fontId="22" fillId="0" borderId="0" xfId="4" applyFont="1" applyBorder="1" applyAlignment="1">
      <alignment horizontal="left"/>
    </xf>
    <xf numFmtId="0" fontId="22" fillId="0" borderId="5" xfId="4" applyFont="1" applyBorder="1" applyAlignment="1">
      <alignment horizontal="left"/>
    </xf>
    <xf numFmtId="0" fontId="1" fillId="0" borderId="0" xfId="0" applyFont="1" applyBorder="1" applyAlignment="1"/>
    <xf numFmtId="0" fontId="1" fillId="0" borderId="6" xfId="4" applyFont="1" applyBorder="1" applyAlignment="1">
      <alignment horizontal="center"/>
    </xf>
    <xf numFmtId="0" fontId="1" fillId="0" borderId="6" xfId="4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4" applyFont="1" applyBorder="1"/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4" applyFont="1" applyBorder="1" applyAlignment="1">
      <alignment horizontal="center"/>
    </xf>
    <xf numFmtId="0" fontId="1" fillId="0" borderId="9" xfId="4" applyFont="1" applyBorder="1"/>
    <xf numFmtId="49" fontId="1" fillId="0" borderId="0" xfId="0" applyNumberFormat="1" applyFont="1" applyBorder="1" applyAlignment="1"/>
    <xf numFmtId="49" fontId="1" fillId="0" borderId="0" xfId="4" applyNumberFormat="1" applyFont="1" applyBorder="1" applyAlignment="1">
      <alignment horizontal="left"/>
    </xf>
    <xf numFmtId="49" fontId="1" fillId="0" borderId="1" xfId="4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3" fontId="24" fillId="0" borderId="1" xfId="0" applyNumberFormat="1" applyFont="1" applyBorder="1" applyAlignment="1"/>
    <xf numFmtId="165" fontId="21" fillId="0" borderId="1" xfId="4" applyNumberFormat="1" applyFont="1" applyBorder="1" applyAlignment="1">
      <alignment horizontal="center"/>
    </xf>
    <xf numFmtId="170" fontId="21" fillId="0" borderId="1" xfId="1" applyNumberFormat="1" applyFont="1" applyBorder="1" applyAlignment="1">
      <alignment horizontal="right"/>
    </xf>
    <xf numFmtId="39" fontId="1" fillId="0" borderId="1" xfId="1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3" applyNumberFormat="1" applyFont="1" applyBorder="1" applyAlignment="1">
      <alignment horizontal="center"/>
    </xf>
    <xf numFmtId="0" fontId="22" fillId="0" borderId="0" xfId="0" applyFont="1">
      <alignment vertical="center"/>
    </xf>
    <xf numFmtId="0" fontId="1" fillId="0" borderId="0" xfId="0" applyFont="1" applyBorder="1" applyAlignment="1">
      <alignment horizontal="left" vertical="center" indent="2"/>
    </xf>
    <xf numFmtId="0" fontId="1" fillId="0" borderId="0" xfId="4" applyFont="1"/>
    <xf numFmtId="0" fontId="1" fillId="0" borderId="0" xfId="0" applyFont="1" applyAlignment="1">
      <alignment horizontal="center" vertical="center"/>
    </xf>
    <xf numFmtId="0" fontId="1" fillId="0" borderId="0" xfId="3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3" applyNumberFormat="1" applyFont="1" applyAlignment="1">
      <alignment horizontal="center"/>
    </xf>
    <xf numFmtId="0" fontId="1" fillId="0" borderId="0" xfId="0" applyFont="1" applyAlignment="1">
      <alignment horizontal="left" vertical="center" indent="2"/>
    </xf>
    <xf numFmtId="0" fontId="22" fillId="0" borderId="0" xfId="3" applyFont="1" applyAlignment="1">
      <alignment horizontal="right"/>
    </xf>
    <xf numFmtId="0" fontId="22" fillId="0" borderId="0" xfId="0" applyFont="1" applyAlignment="1">
      <alignment horizontal="left" vertical="center"/>
    </xf>
    <xf numFmtId="167" fontId="22" fillId="0" borderId="0" xfId="0" applyNumberFormat="1" applyFont="1" applyAlignment="1">
      <alignment horizontal="left" vertical="center"/>
    </xf>
    <xf numFmtId="0" fontId="2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wrapText="1" shrinkToFit="1"/>
    </xf>
    <xf numFmtId="0" fontId="25" fillId="0" borderId="0" xfId="0" applyFont="1" applyFill="1" applyAlignment="1">
      <alignment horizontal="center" vertical="center" readingOrder="1"/>
    </xf>
    <xf numFmtId="0" fontId="1" fillId="0" borderId="1" xfId="4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2" fontId="24" fillId="0" borderId="1" xfId="0" applyNumberFormat="1" applyFont="1" applyBorder="1" applyAlignment="1">
      <alignment horizontal="right"/>
    </xf>
    <xf numFmtId="2" fontId="24" fillId="0" borderId="1" xfId="0" applyNumberFormat="1" applyFont="1" applyBorder="1" applyAlignment="1">
      <alignment horizontal="right" vertical="center"/>
    </xf>
    <xf numFmtId="168" fontId="1" fillId="0" borderId="1" xfId="1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shrinkToFit="1"/>
    </xf>
    <xf numFmtId="0" fontId="1" fillId="0" borderId="1" xfId="4" applyFont="1" applyBorder="1" applyAlignment="1">
      <alignment horizontal="left" vertical="center"/>
    </xf>
    <xf numFmtId="0" fontId="1" fillId="0" borderId="1" xfId="4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3" fillId="0" borderId="9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16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22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2" fontId="24" fillId="0" borderId="13" xfId="0" applyNumberFormat="1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2" fontId="24" fillId="0" borderId="1" xfId="0" applyNumberFormat="1" applyFont="1" applyBorder="1" applyAlignment="1"/>
    <xf numFmtId="0" fontId="24" fillId="0" borderId="1" xfId="0" applyFont="1" applyBorder="1" applyAlignment="1">
      <alignment wrapText="1"/>
    </xf>
    <xf numFmtId="49" fontId="1" fillId="0" borderId="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13" fillId="0" borderId="6" xfId="4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169" fontId="1" fillId="0" borderId="0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2" fillId="3" borderId="11" xfId="4" applyFont="1" applyFill="1" applyBorder="1" applyAlignment="1">
      <alignment horizontal="center" wrapText="1"/>
    </xf>
    <xf numFmtId="0" fontId="22" fillId="3" borderId="12" xfId="4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0" fontId="14" fillId="0" borderId="0" xfId="4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6">
    <cellStyle name="Comma_Sheet2" xfId="1"/>
    <cellStyle name="Hyperlink" xfId="2" builtinId="8"/>
    <cellStyle name="Normal" xfId="0" builtinId="0"/>
    <cellStyle name="Normal_Sheet1" xfId="3"/>
    <cellStyle name="Normal_Sheet2" xfId="4"/>
    <cellStyle name="常规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zoomScaleSheetLayoutView="89" workbookViewId="0">
      <selection activeCell="L15" sqref="L15"/>
    </sheetView>
  </sheetViews>
  <sheetFormatPr defaultRowHeight="14.25"/>
  <cols>
    <col min="1" max="1" width="9" style="2" customWidth="1"/>
    <col min="2" max="2" width="11.75" style="6" customWidth="1"/>
    <col min="3" max="3" width="11.5" style="6" customWidth="1"/>
    <col min="4" max="4" width="8.375" style="6" customWidth="1"/>
    <col min="5" max="5" width="28.5" customWidth="1"/>
    <col min="6" max="6" width="8.5" customWidth="1"/>
    <col min="7" max="7" width="5.25" customWidth="1"/>
    <col min="8" max="8" width="5.625" style="6" customWidth="1"/>
    <col min="9" max="9" width="11.75" style="6" customWidth="1"/>
    <col min="11" max="12" width="9" style="17"/>
  </cols>
  <sheetData>
    <row r="1" spans="1:12" s="27" customFormat="1" ht="23.25" customHeight="1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K1" s="138"/>
      <c r="L1" s="138"/>
    </row>
    <row r="2" spans="1:12" s="28" customFormat="1" ht="23.25">
      <c r="A2" s="148" t="s">
        <v>17</v>
      </c>
      <c r="B2" s="148"/>
      <c r="C2" s="148"/>
      <c r="D2" s="148"/>
      <c r="E2" s="148"/>
      <c r="F2" s="148"/>
      <c r="G2" s="148"/>
      <c r="H2" s="148"/>
      <c r="I2" s="148"/>
      <c r="K2" s="138"/>
      <c r="L2" s="138"/>
    </row>
    <row r="3" spans="1:12" s="4" customFormat="1" ht="18.75" customHeight="1">
      <c r="A3" s="82" t="s">
        <v>13</v>
      </c>
      <c r="B3" s="67"/>
      <c r="C3" s="68"/>
      <c r="D3" s="68"/>
      <c r="E3" s="8"/>
      <c r="F3" s="81"/>
      <c r="G3" s="81"/>
      <c r="I3" s="69"/>
      <c r="K3" s="107"/>
      <c r="L3" s="107"/>
    </row>
    <row r="4" spans="1:12" s="17" customFormat="1" ht="12.75">
      <c r="A4" s="74"/>
      <c r="B4" s="132" t="s">
        <v>46</v>
      </c>
      <c r="C4" s="74"/>
      <c r="D4" s="74"/>
      <c r="E4" s="74"/>
      <c r="F4" s="132"/>
      <c r="G4" s="70"/>
      <c r="I4" s="104"/>
    </row>
    <row r="5" spans="1:12" s="17" customFormat="1" ht="12.75">
      <c r="A5" s="74"/>
      <c r="B5" s="132" t="s">
        <v>47</v>
      </c>
      <c r="C5" s="105"/>
      <c r="D5" s="105"/>
      <c r="E5" s="74"/>
      <c r="F5" s="132"/>
      <c r="G5" s="70"/>
      <c r="I5" s="106"/>
    </row>
    <row r="6" spans="1:12" s="17" customFormat="1" ht="12.75">
      <c r="A6" s="74"/>
      <c r="B6" s="132" t="s">
        <v>48</v>
      </c>
      <c r="C6" s="105"/>
      <c r="D6" s="105"/>
      <c r="E6" s="74"/>
      <c r="F6" s="132"/>
      <c r="G6" s="70"/>
      <c r="I6" s="104"/>
    </row>
    <row r="7" spans="1:12" s="17" customFormat="1" ht="12.75">
      <c r="A7" s="108"/>
      <c r="B7" s="132" t="s">
        <v>49</v>
      </c>
      <c r="C7" s="105"/>
      <c r="D7" s="105"/>
      <c r="E7" s="74"/>
      <c r="F7" s="132"/>
      <c r="G7" s="70"/>
      <c r="I7" s="73"/>
    </row>
    <row r="8" spans="1:12" s="17" customFormat="1" ht="12.75">
      <c r="A8" s="74"/>
      <c r="B8" s="132" t="s">
        <v>50</v>
      </c>
      <c r="C8" s="105"/>
      <c r="D8" s="105"/>
      <c r="E8" s="74"/>
      <c r="F8" s="89"/>
      <c r="G8" s="89"/>
      <c r="I8" s="74"/>
    </row>
    <row r="9" spans="1:12" s="17" customFormat="1" ht="12.75">
      <c r="A9" s="74"/>
      <c r="B9" s="84"/>
      <c r="C9" s="105"/>
      <c r="D9" s="105"/>
      <c r="E9" s="74"/>
      <c r="F9" s="89"/>
      <c r="G9" s="89"/>
      <c r="I9" s="74"/>
    </row>
    <row r="10" spans="1:12" s="17" customFormat="1" ht="12.75">
      <c r="A10" s="74"/>
      <c r="B10" s="84"/>
      <c r="C10" s="105"/>
      <c r="D10" s="105"/>
      <c r="E10" s="74"/>
      <c r="F10" s="74"/>
      <c r="G10" s="74"/>
      <c r="I10" s="74"/>
    </row>
    <row r="11" spans="1:12" s="17" customFormat="1" ht="12.75">
      <c r="A11" s="74"/>
      <c r="B11" s="84"/>
      <c r="C11" s="105"/>
      <c r="D11" s="105"/>
      <c r="E11" s="74"/>
      <c r="F11" s="74"/>
      <c r="G11" s="74"/>
      <c r="I11" s="74"/>
    </row>
    <row r="12" spans="1:12" s="3" customFormat="1">
      <c r="A12" s="80" t="s">
        <v>20</v>
      </c>
      <c r="B12" s="88" t="s">
        <v>11</v>
      </c>
      <c r="C12" s="48"/>
      <c r="D12" s="71"/>
      <c r="E12" s="13"/>
      <c r="F12" s="79" t="s">
        <v>45</v>
      </c>
      <c r="G12" s="79"/>
      <c r="H12" s="149">
        <v>44273</v>
      </c>
      <c r="I12" s="149"/>
      <c r="K12" s="17"/>
      <c r="L12" s="17"/>
    </row>
    <row r="13" spans="1:12" s="3" customFormat="1" ht="15">
      <c r="A13" s="72"/>
      <c r="B13" s="88" t="s">
        <v>39</v>
      </c>
      <c r="C13" s="48"/>
      <c r="D13" s="71"/>
      <c r="E13" s="13"/>
      <c r="F13" s="79" t="s">
        <v>21</v>
      </c>
      <c r="G13" s="79"/>
      <c r="H13" s="144" t="s">
        <v>52</v>
      </c>
      <c r="I13" s="144"/>
      <c r="K13" s="17"/>
      <c r="L13" s="17"/>
    </row>
    <row r="14" spans="1:12" s="3" customFormat="1" ht="15">
      <c r="A14" s="72"/>
      <c r="B14" s="84" t="s">
        <v>26</v>
      </c>
      <c r="C14" s="48"/>
      <c r="D14" s="71"/>
      <c r="E14" s="13"/>
      <c r="F14" s="79" t="s">
        <v>10</v>
      </c>
      <c r="G14" s="79"/>
      <c r="H14" s="144" t="s">
        <v>51</v>
      </c>
      <c r="I14" s="144"/>
      <c r="K14" s="17"/>
      <c r="L14" s="17"/>
    </row>
    <row r="15" spans="1:12" s="3" customFormat="1" ht="15">
      <c r="A15" s="72"/>
      <c r="B15" s="84" t="s">
        <v>12</v>
      </c>
      <c r="C15" s="48"/>
      <c r="D15" s="71"/>
      <c r="E15" s="13"/>
      <c r="F15" s="79"/>
      <c r="G15" s="79"/>
      <c r="H15" s="144"/>
      <c r="I15" s="144"/>
      <c r="K15" s="17"/>
      <c r="L15" s="17"/>
    </row>
    <row r="16" spans="1:12" s="3" customFormat="1" ht="15">
      <c r="A16" s="72"/>
      <c r="B16" s="84" t="s">
        <v>18</v>
      </c>
      <c r="C16" s="48"/>
      <c r="D16" s="71"/>
      <c r="E16" s="13"/>
      <c r="F16" s="79"/>
      <c r="G16" s="79"/>
      <c r="H16" s="144"/>
      <c r="I16" s="144"/>
      <c r="K16" s="17"/>
      <c r="L16" s="17"/>
    </row>
    <row r="17" spans="1:12" s="3" customFormat="1" ht="15.75">
      <c r="A17" s="60"/>
      <c r="B17" s="133"/>
      <c r="C17" s="61"/>
      <c r="D17" s="61"/>
      <c r="E17" s="62"/>
      <c r="F17" s="63"/>
      <c r="G17" s="63"/>
      <c r="H17" s="64"/>
      <c r="I17" s="65"/>
      <c r="K17" s="17"/>
      <c r="L17" s="17"/>
    </row>
    <row r="18" spans="1:12" s="4" customFormat="1" ht="34.5" customHeight="1">
      <c r="A18" s="75" t="s">
        <v>0</v>
      </c>
      <c r="B18" s="75" t="s">
        <v>1</v>
      </c>
      <c r="C18" s="75" t="s">
        <v>6</v>
      </c>
      <c r="D18" s="76" t="s">
        <v>25</v>
      </c>
      <c r="E18" s="77" t="s">
        <v>2</v>
      </c>
      <c r="F18" s="78" t="s">
        <v>4</v>
      </c>
      <c r="G18" s="152" t="s">
        <v>27</v>
      </c>
      <c r="H18" s="153"/>
      <c r="I18" s="78" t="s">
        <v>28</v>
      </c>
      <c r="K18" s="107"/>
      <c r="L18" s="107"/>
    </row>
    <row r="19" spans="1:12" s="54" customFormat="1" ht="26.25" customHeight="1">
      <c r="A19" s="96" t="s">
        <v>15</v>
      </c>
      <c r="B19" s="97" t="s">
        <v>54</v>
      </c>
      <c r="C19" s="98" t="s">
        <v>55</v>
      </c>
      <c r="D19" s="99" t="s">
        <v>14</v>
      </c>
      <c r="E19" s="134" t="s">
        <v>53</v>
      </c>
      <c r="F19" s="100">
        <v>2550</v>
      </c>
      <c r="G19" s="145">
        <v>5.57</v>
      </c>
      <c r="H19" s="146"/>
      <c r="I19" s="103">
        <f t="shared" ref="I19:I26" si="0">IF(G19*F19=0,"",G19*F19)</f>
        <v>14203.5</v>
      </c>
      <c r="K19" s="137"/>
      <c r="L19" s="137"/>
    </row>
    <row r="20" spans="1:12" s="54" customFormat="1" ht="26.25" customHeight="1">
      <c r="A20" s="96"/>
      <c r="B20" s="97"/>
      <c r="C20" s="98"/>
      <c r="D20" s="99"/>
      <c r="E20" s="134"/>
      <c r="F20" s="100"/>
      <c r="G20" s="145"/>
      <c r="H20" s="146"/>
      <c r="I20" s="103" t="str">
        <f t="shared" si="0"/>
        <v/>
      </c>
      <c r="K20" s="137"/>
      <c r="L20" s="137"/>
    </row>
    <row r="21" spans="1:12" s="3" customFormat="1" ht="26.25" customHeight="1">
      <c r="A21" s="96"/>
      <c r="B21" s="97"/>
      <c r="C21" s="98"/>
      <c r="D21" s="99"/>
      <c r="E21" s="66"/>
      <c r="F21" s="100"/>
      <c r="G21" s="145"/>
      <c r="H21" s="146"/>
      <c r="I21" s="103" t="str">
        <f t="shared" si="0"/>
        <v/>
      </c>
      <c r="J21" s="13"/>
      <c r="K21" s="17"/>
      <c r="L21" s="17"/>
    </row>
    <row r="22" spans="1:12" s="3" customFormat="1" ht="26.25" customHeight="1">
      <c r="A22" s="96"/>
      <c r="B22" s="97"/>
      <c r="C22" s="98"/>
      <c r="D22" s="99"/>
      <c r="E22" s="66"/>
      <c r="F22" s="100"/>
      <c r="G22" s="145"/>
      <c r="H22" s="146"/>
      <c r="I22" s="103" t="str">
        <f t="shared" si="0"/>
        <v/>
      </c>
      <c r="J22" s="13"/>
      <c r="K22" s="17"/>
      <c r="L22" s="17"/>
    </row>
    <row r="23" spans="1:12" s="3" customFormat="1" ht="26.25" customHeight="1">
      <c r="A23" s="96"/>
      <c r="B23" s="97"/>
      <c r="C23" s="98"/>
      <c r="D23" s="99"/>
      <c r="E23" s="66"/>
      <c r="F23" s="100"/>
      <c r="G23" s="145"/>
      <c r="H23" s="146"/>
      <c r="I23" s="103" t="str">
        <f t="shared" si="0"/>
        <v/>
      </c>
      <c r="J23" s="13"/>
      <c r="K23" s="17"/>
      <c r="L23" s="17"/>
    </row>
    <row r="24" spans="1:12" s="3" customFormat="1" ht="26.25" customHeight="1">
      <c r="A24" s="96"/>
      <c r="B24" s="97"/>
      <c r="C24" s="98"/>
      <c r="D24" s="99"/>
      <c r="E24" s="66"/>
      <c r="F24" s="100"/>
      <c r="G24" s="145"/>
      <c r="H24" s="146"/>
      <c r="I24" s="103" t="str">
        <f t="shared" si="0"/>
        <v/>
      </c>
      <c r="J24" s="13"/>
      <c r="K24" s="17"/>
      <c r="L24" s="17"/>
    </row>
    <row r="25" spans="1:12" s="3" customFormat="1" ht="26.25" customHeight="1">
      <c r="A25" s="96"/>
      <c r="B25" s="97"/>
      <c r="C25" s="98"/>
      <c r="D25" s="99"/>
      <c r="E25" s="66"/>
      <c r="F25" s="100"/>
      <c r="G25" s="145"/>
      <c r="H25" s="146"/>
      <c r="I25" s="103" t="str">
        <f t="shared" si="0"/>
        <v/>
      </c>
      <c r="J25" s="13"/>
      <c r="K25" s="17"/>
      <c r="L25" s="17"/>
    </row>
    <row r="26" spans="1:12" s="3" customFormat="1" ht="26.25" customHeight="1">
      <c r="A26" s="96"/>
      <c r="B26" s="97"/>
      <c r="C26" s="98"/>
      <c r="D26" s="99"/>
      <c r="E26" s="66"/>
      <c r="F26" s="100"/>
      <c r="G26" s="145"/>
      <c r="H26" s="146"/>
      <c r="I26" s="103" t="str">
        <f t="shared" si="0"/>
        <v/>
      </c>
      <c r="J26" s="13"/>
      <c r="K26" s="17"/>
      <c r="L26" s="17"/>
    </row>
    <row r="27" spans="1:12" s="56" customFormat="1" ht="26.25" customHeight="1">
      <c r="A27" s="57"/>
      <c r="B27" s="58"/>
      <c r="C27" s="58"/>
      <c r="D27" s="58"/>
      <c r="E27" s="59"/>
      <c r="F27" s="101" t="s">
        <v>24</v>
      </c>
      <c r="G27" s="154" t="s">
        <v>29</v>
      </c>
      <c r="H27" s="155"/>
      <c r="I27" s="102">
        <f>SUM(I19:I26)</f>
        <v>14203.5</v>
      </c>
      <c r="J27" s="55"/>
      <c r="K27" s="17"/>
      <c r="L27" s="17"/>
    </row>
    <row r="28" spans="1:12" s="3" customFormat="1" ht="25.5" customHeight="1">
      <c r="A28" s="51"/>
      <c r="B28" s="7"/>
      <c r="C28" s="7"/>
      <c r="D28" s="7"/>
      <c r="E28" s="8"/>
      <c r="F28" s="8"/>
      <c r="G28" s="8"/>
      <c r="H28" s="12"/>
      <c r="I28" s="52"/>
      <c r="J28" s="13"/>
      <c r="K28" s="17"/>
      <c r="L28" s="17"/>
    </row>
    <row r="29" spans="1:12" s="3" customFormat="1" ht="25.5" customHeight="1">
      <c r="A29" s="51"/>
      <c r="B29" s="7"/>
      <c r="C29" s="7"/>
      <c r="D29" s="7"/>
      <c r="E29" s="8"/>
      <c r="F29" s="8"/>
      <c r="G29" s="8"/>
      <c r="H29" s="12"/>
      <c r="I29" s="52"/>
      <c r="J29" s="13"/>
      <c r="K29" s="17"/>
      <c r="L29" s="17"/>
    </row>
    <row r="30" spans="1:12" s="30" customFormat="1" ht="18.75" customHeight="1">
      <c r="A30" s="83" t="s">
        <v>19</v>
      </c>
      <c r="B30" s="85"/>
      <c r="C30" s="85"/>
      <c r="D30" s="86"/>
      <c r="E30" s="86"/>
      <c r="F30" s="36"/>
      <c r="G30" s="36"/>
      <c r="H30" s="37"/>
      <c r="I30" s="38"/>
      <c r="J30" s="29"/>
      <c r="K30" s="139"/>
      <c r="L30" s="139"/>
    </row>
    <row r="31" spans="1:12" s="30" customFormat="1" ht="15.75" customHeight="1">
      <c r="A31" s="87" t="s">
        <v>30</v>
      </c>
      <c r="B31" s="88" t="s">
        <v>38</v>
      </c>
      <c r="C31" s="1"/>
      <c r="D31" s="89"/>
      <c r="E31" s="89"/>
      <c r="F31" s="31"/>
      <c r="G31" s="31"/>
      <c r="H31" s="14"/>
      <c r="I31" s="39"/>
      <c r="J31" s="29"/>
      <c r="K31" s="139"/>
      <c r="L31" s="139"/>
    </row>
    <row r="32" spans="1:12" s="30" customFormat="1" ht="15.75" customHeight="1">
      <c r="A32" s="87" t="s">
        <v>31</v>
      </c>
      <c r="B32" s="88" t="s">
        <v>43</v>
      </c>
      <c r="C32" s="1"/>
      <c r="D32" s="89"/>
      <c r="E32" s="89"/>
      <c r="F32" s="31"/>
      <c r="G32" s="31"/>
      <c r="H32" s="14"/>
      <c r="I32" s="39"/>
      <c r="J32" s="29"/>
      <c r="K32" s="139"/>
      <c r="L32" s="139"/>
    </row>
    <row r="33" spans="1:12" s="30" customFormat="1" ht="15.75" customHeight="1">
      <c r="A33" s="87" t="s">
        <v>35</v>
      </c>
      <c r="B33" s="88" t="s">
        <v>34</v>
      </c>
      <c r="C33" s="94" t="s">
        <v>40</v>
      </c>
      <c r="E33" s="89" t="s">
        <v>41</v>
      </c>
      <c r="F33" s="31"/>
      <c r="G33" s="31"/>
      <c r="H33" s="14"/>
      <c r="I33" s="39"/>
      <c r="J33" s="29"/>
      <c r="K33" s="139"/>
      <c r="L33" s="139"/>
    </row>
    <row r="34" spans="1:12" s="30" customFormat="1" ht="15.75" customHeight="1">
      <c r="A34" s="87" t="s">
        <v>32</v>
      </c>
      <c r="B34" s="88" t="s">
        <v>33</v>
      </c>
      <c r="C34" s="95" t="s">
        <v>44</v>
      </c>
      <c r="E34" s="89" t="s">
        <v>42</v>
      </c>
      <c r="F34" s="31"/>
      <c r="G34" s="31"/>
      <c r="H34" s="14"/>
      <c r="I34" s="39"/>
      <c r="J34" s="29"/>
      <c r="K34" s="139"/>
      <c r="L34" s="139"/>
    </row>
    <row r="35" spans="1:12" s="30" customFormat="1" ht="15.75" customHeight="1">
      <c r="A35" s="90" t="s">
        <v>36</v>
      </c>
      <c r="B35" s="91" t="s">
        <v>37</v>
      </c>
      <c r="C35" s="92"/>
      <c r="D35" s="93"/>
      <c r="E35" s="93"/>
      <c r="F35" s="40"/>
      <c r="G35" s="40"/>
      <c r="H35" s="41"/>
      <c r="I35" s="42"/>
      <c r="J35" s="29"/>
      <c r="K35" s="139"/>
      <c r="L35" s="139"/>
    </row>
    <row r="36" spans="1:12" ht="25.5" customHeight="1">
      <c r="A36" s="150"/>
      <c r="B36" s="151"/>
      <c r="C36" s="151"/>
      <c r="D36" s="151"/>
      <c r="E36" s="151"/>
      <c r="F36" s="151"/>
      <c r="G36" s="151"/>
      <c r="H36" s="151"/>
      <c r="I36" s="151"/>
    </row>
  </sheetData>
  <mergeCells count="18">
    <mergeCell ref="A36:I36"/>
    <mergeCell ref="G18:H18"/>
    <mergeCell ref="G19:H19"/>
    <mergeCell ref="G20:H20"/>
    <mergeCell ref="G21:H21"/>
    <mergeCell ref="G23:H23"/>
    <mergeCell ref="G24:H24"/>
    <mergeCell ref="G25:H25"/>
    <mergeCell ref="G26:H26"/>
    <mergeCell ref="G27:H27"/>
    <mergeCell ref="H15:I15"/>
    <mergeCell ref="H16:I16"/>
    <mergeCell ref="G22:H22"/>
    <mergeCell ref="A1:I1"/>
    <mergeCell ref="A2:I2"/>
    <mergeCell ref="H12:I12"/>
    <mergeCell ref="H13:I13"/>
    <mergeCell ref="H14:I14"/>
  </mergeCells>
  <phoneticPr fontId="2" type="noConversion"/>
  <printOptions horizontalCentered="1"/>
  <pageMargins left="0.39370078740157483" right="0.15748031496062992" top="0.6" bottom="0.59055118110236227" header="0.27559055118110237" footer="0.31496062992125984"/>
  <pageSetup scale="88" orientation="portrait" r:id="rId1"/>
  <headerFooter alignWithMargins="0">
    <oddHeader>&amp;C&amp;G&amp;R&amp;G</oddHeader>
    <oddFooter>&amp;C&amp;"Arial,Regular"&amp;10SP Moulding (Suzhou) Co., Ltd.
#48 Huoju Road, SND 215009 Suzhou, Jiangsu Province, People's Republic of China</oddFooter>
  </headerFooter>
  <ignoredErrors>
    <ignoredError sqref="C34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abSelected="1" view="pageBreakPreview" zoomScaleSheetLayoutView="100" workbookViewId="0">
      <selection activeCell="J13" sqref="J13"/>
    </sheetView>
  </sheetViews>
  <sheetFormatPr defaultRowHeight="14.25"/>
  <cols>
    <col min="1" max="1" width="7.5" style="2" customWidth="1"/>
    <col min="2" max="2" width="13.125" style="6" customWidth="1"/>
    <col min="3" max="3" width="22.625" customWidth="1"/>
    <col min="4" max="4" width="8" customWidth="1"/>
    <col min="5" max="5" width="10.125" style="6" customWidth="1"/>
    <col min="6" max="6" width="11.875" style="6" customWidth="1"/>
    <col min="7" max="7" width="22.75" customWidth="1"/>
    <col min="8" max="8" width="6.375" customWidth="1"/>
    <col min="9" max="9" width="6.125" customWidth="1"/>
  </cols>
  <sheetData>
    <row r="1" spans="1:8" s="19" customFormat="1" ht="23.25" customHeight="1">
      <c r="A1" s="156" t="s">
        <v>11</v>
      </c>
      <c r="B1" s="156"/>
      <c r="C1" s="156"/>
      <c r="D1" s="156"/>
      <c r="E1" s="156"/>
      <c r="F1" s="156"/>
      <c r="G1" s="156"/>
    </row>
    <row r="2" spans="1:8" s="19" customFormat="1" ht="23.25" customHeight="1">
      <c r="A2" s="157" t="s">
        <v>22</v>
      </c>
      <c r="B2" s="157"/>
      <c r="C2" s="157"/>
      <c r="D2" s="157"/>
      <c r="E2" s="157"/>
      <c r="F2" s="157"/>
      <c r="G2" s="157"/>
    </row>
    <row r="3" spans="1:8" s="34" customFormat="1" ht="15">
      <c r="A3" s="35" t="s">
        <v>13</v>
      </c>
      <c r="B3" s="44"/>
      <c r="C3" s="43"/>
      <c r="D3" s="43"/>
      <c r="E3" s="45"/>
      <c r="F3" s="32"/>
      <c r="G3" s="46"/>
      <c r="H3" s="47"/>
    </row>
    <row r="4" spans="1:8" s="17" customFormat="1" ht="15.75" customHeight="1">
      <c r="B4" s="132" t="str">
        <f>invoice!B4</f>
        <v>Golan pipe system</v>
      </c>
      <c r="C4" s="109"/>
      <c r="D4" s="109"/>
      <c r="E4" s="110"/>
      <c r="F4" s="132"/>
      <c r="G4" s="111"/>
      <c r="H4" s="112"/>
    </row>
    <row r="5" spans="1:8" s="17" customFormat="1" ht="12.75">
      <c r="B5" s="132" t="str">
        <f>invoice!B5</f>
        <v>Lollandvej 14.</v>
      </c>
      <c r="C5" s="109"/>
      <c r="D5" s="109"/>
      <c r="E5" s="110"/>
      <c r="F5" s="132"/>
      <c r="G5" s="111"/>
      <c r="H5" s="113"/>
    </row>
    <row r="6" spans="1:8" s="17" customFormat="1" ht="12.75">
      <c r="B6" s="132" t="str">
        <f>invoice!B6</f>
        <v>5500Middelfart Denmark</v>
      </c>
      <c r="D6" s="109"/>
      <c r="E6" s="111"/>
      <c r="F6" s="132"/>
      <c r="G6" s="111"/>
      <c r="H6" s="112"/>
    </row>
    <row r="7" spans="1:8" s="17" customFormat="1" ht="12.75">
      <c r="A7" s="114"/>
      <c r="B7" s="132" t="str">
        <f>invoice!B7</f>
        <v>Mr.CEO Tonny Vinding Moeller</v>
      </c>
      <c r="C7" s="105"/>
      <c r="D7" s="109"/>
      <c r="E7" s="111"/>
      <c r="F7" s="132"/>
      <c r="G7" s="115"/>
      <c r="H7" s="116"/>
    </row>
    <row r="8" spans="1:8" s="17" customFormat="1" ht="12.75">
      <c r="B8" s="132" t="str">
        <f>invoice!B8</f>
        <v>TEL:+45  64417732</v>
      </c>
      <c r="C8" s="105"/>
      <c r="D8" s="109"/>
      <c r="E8" s="111"/>
      <c r="F8" s="70"/>
      <c r="G8" s="117"/>
    </row>
    <row r="9" spans="1:8" s="17" customFormat="1" ht="12.75">
      <c r="B9" s="70"/>
      <c r="C9" s="105"/>
      <c r="D9" s="109"/>
      <c r="E9" s="111"/>
      <c r="F9" s="109"/>
      <c r="G9" s="118"/>
    </row>
    <row r="10" spans="1:8" s="17" customFormat="1" ht="12.75">
      <c r="C10" s="105"/>
      <c r="D10" s="109"/>
      <c r="E10" s="111"/>
      <c r="F10" s="109"/>
      <c r="G10" s="118"/>
    </row>
    <row r="11" spans="1:8" s="34" customFormat="1" ht="15">
      <c r="A11" s="33" t="s">
        <v>20</v>
      </c>
      <c r="B11" s="88" t="s">
        <v>11</v>
      </c>
      <c r="C11" s="105"/>
      <c r="D11" s="43"/>
      <c r="E11" s="45"/>
      <c r="F11" s="53" t="s">
        <v>45</v>
      </c>
      <c r="G11" s="135">
        <f>invoice!H12</f>
        <v>44273</v>
      </c>
    </row>
    <row r="12" spans="1:8" s="34" customFormat="1" ht="15">
      <c r="B12" s="88" t="s">
        <v>23</v>
      </c>
      <c r="C12" s="105"/>
      <c r="D12" s="43"/>
      <c r="E12" s="45"/>
      <c r="F12" s="53" t="s">
        <v>5</v>
      </c>
      <c r="G12" s="135" t="str">
        <f>invoice!H13</f>
        <v>20210325</v>
      </c>
    </row>
    <row r="13" spans="1:8" s="34" customFormat="1" ht="12.75">
      <c r="B13" s="84" t="s">
        <v>26</v>
      </c>
      <c r="C13" s="105"/>
      <c r="D13" s="43"/>
      <c r="E13" s="45"/>
      <c r="F13" s="79" t="s">
        <v>10</v>
      </c>
      <c r="G13" s="135" t="str">
        <f>invoice!H14</f>
        <v>2.040</v>
      </c>
    </row>
    <row r="14" spans="1:8" s="34" customFormat="1" ht="15">
      <c r="B14" s="84" t="s">
        <v>12</v>
      </c>
      <c r="C14" s="105"/>
      <c r="D14" s="43"/>
      <c r="E14" s="45"/>
      <c r="F14" s="53"/>
      <c r="G14" s="136"/>
    </row>
    <row r="15" spans="1:8" s="34" customFormat="1" ht="15">
      <c r="B15" s="84" t="s">
        <v>18</v>
      </c>
      <c r="C15" s="105"/>
      <c r="D15" s="43"/>
      <c r="E15" s="45"/>
      <c r="F15" s="53"/>
      <c r="G15" s="136"/>
    </row>
    <row r="16" spans="1:8" s="19" customFormat="1" ht="17.25">
      <c r="A16" s="15"/>
      <c r="B16" s="17"/>
      <c r="C16" s="23"/>
      <c r="D16" s="20"/>
      <c r="E16" s="21"/>
      <c r="G16" s="34"/>
    </row>
    <row r="17" spans="1:7" s="19" customFormat="1" ht="0.75" customHeight="1">
      <c r="A17" s="24"/>
      <c r="B17" s="18"/>
      <c r="C17" s="23"/>
      <c r="D17" s="20"/>
      <c r="E17" s="21"/>
      <c r="F17" s="22"/>
    </row>
    <row r="18" spans="1:7" s="19" customFormat="1" ht="17.25">
      <c r="B18" s="16"/>
      <c r="C18" s="23"/>
      <c r="D18" s="20"/>
      <c r="E18" s="25"/>
      <c r="F18" s="22"/>
    </row>
    <row r="19" spans="1:7" ht="33.75" customHeight="1">
      <c r="A19" s="49" t="s">
        <v>0</v>
      </c>
      <c r="B19" s="49" t="s">
        <v>1</v>
      </c>
      <c r="C19" s="49" t="s">
        <v>2</v>
      </c>
      <c r="D19" s="49" t="s">
        <v>4</v>
      </c>
      <c r="E19" s="50" t="s">
        <v>7</v>
      </c>
      <c r="F19" s="50" t="s">
        <v>8</v>
      </c>
      <c r="G19" s="49" t="s">
        <v>9</v>
      </c>
    </row>
    <row r="20" spans="1:7" s="120" customFormat="1" ht="26.25" customHeight="1">
      <c r="A20" s="96" t="s">
        <v>15</v>
      </c>
      <c r="B20" s="98" t="str">
        <f>invoice!B19</f>
        <v>06.12.028</v>
      </c>
      <c r="C20" s="119" t="str">
        <f>invoice!E19</f>
        <v>Pipe shear black 2</v>
      </c>
      <c r="D20" s="124">
        <f>invoice!F19</f>
        <v>2550</v>
      </c>
      <c r="E20" s="125">
        <v>332</v>
      </c>
      <c r="F20" s="142">
        <v>422</v>
      </c>
      <c r="G20" s="143" t="s">
        <v>56</v>
      </c>
    </row>
    <row r="21" spans="1:7" s="120" customFormat="1" ht="26.25" customHeight="1">
      <c r="A21" s="96"/>
      <c r="B21" s="98"/>
      <c r="C21" s="119"/>
      <c r="D21" s="124"/>
      <c r="E21" s="125"/>
      <c r="F21" s="140"/>
      <c r="G21" s="141"/>
    </row>
    <row r="22" spans="1:7" s="120" customFormat="1" ht="26.25" customHeight="1">
      <c r="A22" s="96"/>
      <c r="B22" s="98"/>
      <c r="C22" s="119"/>
      <c r="D22" s="124"/>
      <c r="E22" s="125"/>
      <c r="F22" s="126"/>
      <c r="G22" s="123"/>
    </row>
    <row r="23" spans="1:7" s="120" customFormat="1" ht="26.25" customHeight="1">
      <c r="A23" s="96"/>
      <c r="B23" s="98"/>
      <c r="C23" s="119"/>
      <c r="D23" s="124"/>
      <c r="E23" s="125"/>
      <c r="F23" s="126"/>
      <c r="G23" s="123"/>
    </row>
    <row r="24" spans="1:7" s="120" customFormat="1" ht="26.25" customHeight="1">
      <c r="A24" s="96"/>
      <c r="B24" s="98"/>
      <c r="C24" s="119"/>
      <c r="D24" s="124"/>
      <c r="E24" s="125"/>
      <c r="F24" s="126"/>
      <c r="G24" s="123"/>
    </row>
    <row r="25" spans="1:7" s="120" customFormat="1" ht="26.25" customHeight="1">
      <c r="A25" s="96"/>
      <c r="B25" s="98"/>
      <c r="C25" s="119"/>
      <c r="D25" s="124"/>
      <c r="E25" s="125"/>
      <c r="F25" s="126"/>
      <c r="G25" s="123"/>
    </row>
    <row r="26" spans="1:7" s="120" customFormat="1" ht="26.25" customHeight="1">
      <c r="A26" s="96"/>
      <c r="B26" s="98"/>
      <c r="C26" s="119"/>
      <c r="D26" s="124"/>
      <c r="E26" s="125"/>
      <c r="F26" s="126"/>
      <c r="G26" s="123"/>
    </row>
    <row r="27" spans="1:7" s="120" customFormat="1" ht="26.25" customHeight="1">
      <c r="A27" s="96"/>
      <c r="B27" s="98"/>
      <c r="C27" s="119"/>
      <c r="D27" s="124"/>
      <c r="E27" s="125"/>
      <c r="F27" s="126"/>
      <c r="G27" s="123"/>
    </row>
    <row r="28" spans="1:7" s="17" customFormat="1" ht="26.25" customHeight="1">
      <c r="A28" s="130"/>
      <c r="B28" s="131"/>
      <c r="C28" s="121" t="s">
        <v>3</v>
      </c>
      <c r="D28" s="127">
        <f>SUM(D20:D21)</f>
        <v>2550</v>
      </c>
      <c r="E28" s="128">
        <f>SUM(E20:E21)</f>
        <v>332</v>
      </c>
      <c r="F28" s="129">
        <f>SUM(F20:F21)</f>
        <v>422</v>
      </c>
      <c r="G28" s="122" t="s">
        <v>57</v>
      </c>
    </row>
    <row r="29" spans="1:7" s="3" customFormat="1" ht="26.25" customHeight="1">
      <c r="A29" s="5"/>
      <c r="B29" s="7"/>
      <c r="C29" s="8"/>
      <c r="D29" s="8"/>
      <c r="E29" s="12"/>
      <c r="F29" s="14"/>
      <c r="G29" s="26"/>
    </row>
    <row r="30" spans="1:7" s="3" customFormat="1" ht="26.25" customHeight="1">
      <c r="A30" s="5"/>
      <c r="B30" s="7"/>
      <c r="C30" s="8"/>
      <c r="D30" s="8"/>
      <c r="E30" s="12"/>
      <c r="F30" s="14"/>
      <c r="G30" s="26"/>
    </row>
    <row r="31" spans="1:7" s="3" customFormat="1" ht="26.25" customHeight="1">
      <c r="A31" s="5"/>
      <c r="B31" s="7"/>
      <c r="C31" s="8"/>
      <c r="D31" s="8"/>
      <c r="E31" s="12"/>
      <c r="F31" s="14"/>
      <c r="G31" s="26"/>
    </row>
    <row r="32" spans="1:7" ht="26.25" customHeight="1">
      <c r="A32" s="9"/>
      <c r="B32" s="10"/>
      <c r="C32" s="11"/>
      <c r="D32" s="11"/>
      <c r="E32" s="10"/>
      <c r="F32" s="10"/>
      <c r="G32" s="11"/>
    </row>
    <row r="33" spans="1:7" ht="26.25" customHeight="1">
      <c r="A33" s="9"/>
      <c r="B33" s="10"/>
      <c r="C33" s="11"/>
      <c r="D33" s="11"/>
      <c r="E33" s="10"/>
      <c r="F33" s="10"/>
      <c r="G33" s="11"/>
    </row>
    <row r="34" spans="1:7" ht="26.25" customHeight="1">
      <c r="A34" s="9"/>
      <c r="B34" s="10"/>
      <c r="C34" s="11"/>
      <c r="D34" s="11"/>
      <c r="E34" s="10"/>
      <c r="F34" s="10"/>
      <c r="G34" s="11"/>
    </row>
    <row r="35" spans="1:7" ht="26.25" customHeight="1">
      <c r="A35" s="158"/>
      <c r="B35" s="158"/>
      <c r="C35" s="158"/>
      <c r="D35" s="158"/>
      <c r="E35" s="158"/>
      <c r="F35" s="158"/>
      <c r="G35" s="158"/>
    </row>
    <row r="36" spans="1:7" ht="15.75" customHeight="1">
      <c r="A36" s="9"/>
      <c r="B36" s="10"/>
      <c r="C36" s="11"/>
      <c r="D36" s="11"/>
      <c r="E36" s="10"/>
      <c r="F36" s="10"/>
      <c r="G36" s="11"/>
    </row>
    <row r="37" spans="1:7" ht="18.75" customHeight="1">
      <c r="A37" s="9"/>
      <c r="B37" s="10"/>
      <c r="C37" s="11"/>
      <c r="D37" s="11"/>
      <c r="E37" s="10"/>
      <c r="F37" s="10"/>
      <c r="G37" s="11"/>
    </row>
  </sheetData>
  <mergeCells count="3">
    <mergeCell ref="A1:G1"/>
    <mergeCell ref="A2:G2"/>
    <mergeCell ref="A35:G35"/>
  </mergeCells>
  <printOptions horizontalCentered="1"/>
  <pageMargins left="0" right="0" top="0.85" bottom="0.35433070866141736" header="0.31" footer="0.31496062992125984"/>
  <pageSetup paperSize="9" scale="94" orientation="portrait" r:id="rId1"/>
  <headerFooter alignWithMargins="0">
    <oddHeader>&amp;C&amp;G&amp;R&amp;G</oddHeader>
    <oddFooter>&amp;C&amp;"Arial,Regular"&amp;10SP Moulding (Suzhou) Co., Ltd.
#48 Huoju Road, SND 215009 Suzhou, Jiangsu Province, People's Republic of China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invoice</vt:lpstr>
      <vt:lpstr>packing</vt:lpstr>
      <vt:lpstr>Sheet1</vt:lpstr>
      <vt:lpstr>invoice!Print_Area</vt:lpstr>
      <vt:lpstr>packing!Print_Area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sara.sun</cp:lastModifiedBy>
  <cp:lastPrinted>2021-03-18T07:52:54Z</cp:lastPrinted>
  <dcterms:created xsi:type="dcterms:W3CDTF">2005-12-07T01:08:30Z</dcterms:created>
  <dcterms:modified xsi:type="dcterms:W3CDTF">2021-03-18T07:52:56Z</dcterms:modified>
</cp:coreProperties>
</file>